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2" windowWidth="9180" windowHeight="4500" firstSheet="1" activeTab="1"/>
  </bookViews>
  <sheets>
    <sheet name="0000000" sheetId="11" state="veryHidden" r:id="rId1"/>
    <sheet name="pošumljavanje 2011 &lt;" sheetId="12" r:id="rId2"/>
  </sheets>
  <calcPr calcId="125725"/>
</workbook>
</file>

<file path=xl/calcChain.xml><?xml version="1.0" encoding="utf-8"?>
<calcChain xmlns="http://schemas.openxmlformats.org/spreadsheetml/2006/main">
  <c r="H18" i="12"/>
  <c r="I18"/>
  <c r="J18"/>
  <c r="K18"/>
  <c r="L18"/>
  <c r="M18"/>
  <c r="N18"/>
  <c r="M15"/>
  <c r="M14"/>
  <c r="M10"/>
  <c r="M11"/>
  <c r="M9"/>
  <c r="M13"/>
  <c r="M8"/>
  <c r="M5"/>
  <c r="M4"/>
  <c r="G18" l="1"/>
  <c r="F18"/>
  <c r="E18"/>
</calcChain>
</file>

<file path=xl/sharedStrings.xml><?xml version="1.0" encoding="utf-8"?>
<sst xmlns="http://schemas.openxmlformats.org/spreadsheetml/2006/main" count="30" uniqueCount="24">
  <si>
    <t xml:space="preserve">Godina </t>
  </si>
  <si>
    <t>Gospodarska jedinica</t>
  </si>
  <si>
    <t>Odjel -odsjek</t>
  </si>
  <si>
    <t>Ljubuša</t>
  </si>
  <si>
    <t>Površina ha</t>
  </si>
  <si>
    <t>Pošumljena površina ha</t>
  </si>
  <si>
    <t>Popunjena površina ha</t>
  </si>
  <si>
    <t>Pripremljena površina (izriperano)</t>
  </si>
  <si>
    <t>Grabovica - midena</t>
  </si>
  <si>
    <t>IZVRŠENO POŠUMLJAVANJE I POPUNJAVANJE OD 2011. godine i dalje</t>
  </si>
  <si>
    <t>69a</t>
  </si>
  <si>
    <t>68 a</t>
  </si>
  <si>
    <t>82 b</t>
  </si>
  <si>
    <t>69 a</t>
  </si>
  <si>
    <t>136 a</t>
  </si>
  <si>
    <t>68a</t>
  </si>
  <si>
    <t>Ukupno</t>
  </si>
  <si>
    <t>Vrjednost radova</t>
  </si>
  <si>
    <t>Crni bor</t>
  </si>
  <si>
    <t>Obični bor</t>
  </si>
  <si>
    <t xml:space="preserve">Smreka </t>
  </si>
  <si>
    <t>Listače</t>
  </si>
  <si>
    <t>Munika</t>
  </si>
  <si>
    <t>Posađeno sadnica ukupno</t>
  </si>
</sst>
</file>

<file path=xl/styles.xml><?xml version="1.0" encoding="utf-8"?>
<styleSheet xmlns="http://schemas.openxmlformats.org/spreadsheetml/2006/main">
  <fonts count="3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1" fontId="1" fillId="0" borderId="1" xfId="0" applyNumberFormat="1" applyFont="1" applyBorder="1"/>
    <xf numFmtId="0" fontId="2" fillId="0" borderId="4" xfId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1" fontId="1" fillId="0" borderId="4" xfId="0" applyNumberFormat="1" applyFont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ill="1" applyBorder="1" applyAlignment="1">
      <alignment wrapText="1"/>
    </xf>
    <xf numFmtId="0" fontId="2" fillId="0" borderId="1" xfId="1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1" applyBorder="1"/>
    <xf numFmtId="0" fontId="0" fillId="0" borderId="14" xfId="0" applyBorder="1"/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1" fillId="0" borderId="2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vertical="center"/>
    </xf>
    <xf numFmtId="0" fontId="0" fillId="2" borderId="1" xfId="0" applyFill="1" applyBorder="1"/>
    <xf numFmtId="1" fontId="1" fillId="2" borderId="1" xfId="0" applyNumberFormat="1" applyFont="1" applyFill="1" applyBorder="1"/>
    <xf numFmtId="0" fontId="1" fillId="0" borderId="1" xfId="0" applyFont="1" applyBorder="1"/>
    <xf numFmtId="0" fontId="2" fillId="0" borderId="14" xfId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/>
    <xf numFmtId="1" fontId="1" fillId="3" borderId="0" xfId="0" applyNumberFormat="1" applyFont="1" applyFill="1"/>
  </cellXfs>
  <cellStyles count="2">
    <cellStyle name="Obično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4833" zoomScaleSheetLayoutView="4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M23" sqref="M23"/>
    </sheetView>
  </sheetViews>
  <sheetFormatPr defaultRowHeight="13.2"/>
  <cols>
    <col min="1" max="1" width="6.33203125" customWidth="1"/>
    <col min="2" max="2" width="17.109375" customWidth="1"/>
    <col min="3" max="3" width="11.21875" customWidth="1"/>
    <col min="4" max="4" width="9.33203125" customWidth="1"/>
    <col min="5" max="5" width="9.88671875" customWidth="1"/>
    <col min="6" max="6" width="12.88671875" customWidth="1"/>
    <col min="7" max="7" width="17.6640625" customWidth="1"/>
  </cols>
  <sheetData>
    <row r="1" spans="1:14">
      <c r="C1" t="s">
        <v>9</v>
      </c>
    </row>
    <row r="2" spans="1:14" ht="13.8" thickBot="1">
      <c r="H2" s="8"/>
      <c r="I2" s="8"/>
      <c r="J2" s="8"/>
      <c r="K2" s="8"/>
      <c r="L2" s="8"/>
      <c r="M2" s="8"/>
      <c r="N2" s="8"/>
    </row>
    <row r="3" spans="1:14" ht="40.799999999999997" thickTop="1" thickBot="1">
      <c r="A3" s="14" t="s">
        <v>0</v>
      </c>
      <c r="B3" s="15" t="s">
        <v>1</v>
      </c>
      <c r="C3" s="15" t="s">
        <v>2</v>
      </c>
      <c r="D3" s="15" t="s">
        <v>4</v>
      </c>
      <c r="E3" s="15" t="s">
        <v>5</v>
      </c>
      <c r="F3" s="15" t="s">
        <v>6</v>
      </c>
      <c r="G3" s="18" t="s">
        <v>7</v>
      </c>
      <c r="H3" s="21" t="s">
        <v>18</v>
      </c>
      <c r="I3" s="16" t="s">
        <v>19</v>
      </c>
      <c r="J3" s="16" t="s">
        <v>22</v>
      </c>
      <c r="K3" s="16" t="s">
        <v>20</v>
      </c>
      <c r="L3" s="16" t="s">
        <v>21</v>
      </c>
      <c r="M3" s="16" t="s">
        <v>23</v>
      </c>
      <c r="N3" s="16" t="s">
        <v>17</v>
      </c>
    </row>
    <row r="4" spans="1:14" ht="13.8" thickTop="1">
      <c r="A4" s="12">
        <v>2011</v>
      </c>
      <c r="B4" s="11" t="s">
        <v>3</v>
      </c>
      <c r="C4" s="11">
        <v>72</v>
      </c>
      <c r="D4" s="11">
        <v>53.86</v>
      </c>
      <c r="E4" s="11">
        <v>53.86</v>
      </c>
      <c r="F4" s="11"/>
      <c r="G4" s="19">
        <v>53.86</v>
      </c>
      <c r="H4" s="22">
        <v>51810</v>
      </c>
      <c r="I4" s="17">
        <v>30000</v>
      </c>
      <c r="J4" s="17">
        <v>8750</v>
      </c>
      <c r="K4" s="17">
        <v>9900</v>
      </c>
      <c r="L4" s="17">
        <v>400</v>
      </c>
      <c r="M4" s="10">
        <f>SUM(H4:L4)</f>
        <v>100860</v>
      </c>
      <c r="N4" s="13">
        <v>93168.98</v>
      </c>
    </row>
    <row r="5" spans="1:14">
      <c r="A5" s="3">
        <v>2013</v>
      </c>
      <c r="B5" s="4" t="s">
        <v>3</v>
      </c>
      <c r="C5" s="1">
        <v>72</v>
      </c>
      <c r="D5" s="1"/>
      <c r="E5" s="1"/>
      <c r="F5" s="1">
        <v>35.299999999999997</v>
      </c>
      <c r="G5" s="20"/>
      <c r="H5" s="32"/>
      <c r="I5" s="24">
        <v>96074</v>
      </c>
      <c r="J5" s="24">
        <v>10000</v>
      </c>
      <c r="K5" s="24">
        <v>7980</v>
      </c>
      <c r="L5" s="24">
        <v>10000</v>
      </c>
      <c r="M5" s="29">
        <f>SUM(H5:L5)</f>
        <v>124054</v>
      </c>
      <c r="N5" s="35">
        <v>84418.939999999988</v>
      </c>
    </row>
    <row r="6" spans="1:14">
      <c r="A6" s="3"/>
      <c r="B6" s="5"/>
      <c r="C6" s="1" t="s">
        <v>10</v>
      </c>
      <c r="D6" s="1"/>
      <c r="E6" s="1"/>
      <c r="F6" s="1">
        <v>15.32</v>
      </c>
      <c r="G6" s="20"/>
      <c r="H6" s="33"/>
      <c r="I6" s="25"/>
      <c r="J6" s="25"/>
      <c r="K6" s="25"/>
      <c r="L6" s="25"/>
      <c r="M6" s="30"/>
      <c r="N6" s="36"/>
    </row>
    <row r="7" spans="1:14">
      <c r="A7" s="3"/>
      <c r="B7" s="6"/>
      <c r="C7" s="1" t="s">
        <v>11</v>
      </c>
      <c r="D7" s="1"/>
      <c r="E7" s="1"/>
      <c r="F7" s="1">
        <v>11.38</v>
      </c>
      <c r="G7" s="20"/>
      <c r="H7" s="34"/>
      <c r="I7" s="26"/>
      <c r="J7" s="26"/>
      <c r="K7" s="26"/>
      <c r="L7" s="26"/>
      <c r="M7" s="31"/>
      <c r="N7" s="37"/>
    </row>
    <row r="8" spans="1:14">
      <c r="A8" s="4">
        <v>2014</v>
      </c>
      <c r="B8" s="4" t="s">
        <v>3</v>
      </c>
      <c r="C8" s="1" t="s">
        <v>12</v>
      </c>
      <c r="D8" s="1"/>
      <c r="E8" s="1">
        <v>36</v>
      </c>
      <c r="F8" s="1"/>
      <c r="G8" s="20">
        <v>36</v>
      </c>
      <c r="H8" s="23"/>
      <c r="I8" s="17">
        <v>55065</v>
      </c>
      <c r="J8" s="1"/>
      <c r="K8" s="1"/>
      <c r="L8" s="17">
        <v>400</v>
      </c>
      <c r="M8" s="1">
        <f>SUM(H8:L8)</f>
        <v>55465</v>
      </c>
      <c r="N8" s="9">
        <v>50190.198000000004</v>
      </c>
    </row>
    <row r="9" spans="1:14">
      <c r="A9" s="5"/>
      <c r="B9" s="5"/>
      <c r="C9" s="1" t="s">
        <v>11</v>
      </c>
      <c r="D9" s="1"/>
      <c r="E9" s="1"/>
      <c r="F9" s="1">
        <v>15</v>
      </c>
      <c r="G9" s="20"/>
      <c r="H9" s="23"/>
      <c r="I9" s="27">
        <v>20058</v>
      </c>
      <c r="J9" s="1"/>
      <c r="K9" s="1"/>
      <c r="L9" s="1"/>
      <c r="M9" s="28">
        <f>SUM(I9:L9)</f>
        <v>20058</v>
      </c>
      <c r="N9" s="38">
        <v>15280.379999999997</v>
      </c>
    </row>
    <row r="10" spans="1:14">
      <c r="A10" s="5"/>
      <c r="B10" s="5"/>
      <c r="C10" s="1" t="s">
        <v>13</v>
      </c>
      <c r="D10" s="1"/>
      <c r="E10" s="1"/>
      <c r="F10" s="1">
        <v>15</v>
      </c>
      <c r="G10" s="20"/>
      <c r="H10" s="23"/>
      <c r="I10" s="27">
        <v>20058</v>
      </c>
      <c r="J10" s="1"/>
      <c r="K10" s="1"/>
      <c r="L10" s="1"/>
      <c r="M10" s="28">
        <f t="shared" ref="M10:M11" si="0">SUM(I10:L10)</f>
        <v>20058</v>
      </c>
      <c r="N10" s="38">
        <v>15280.379999999997</v>
      </c>
    </row>
    <row r="11" spans="1:14">
      <c r="A11" s="5"/>
      <c r="B11" s="6"/>
      <c r="C11" s="1" t="s">
        <v>14</v>
      </c>
      <c r="D11" s="1"/>
      <c r="E11" s="1"/>
      <c r="F11" s="1">
        <v>15</v>
      </c>
      <c r="G11" s="20"/>
      <c r="H11" s="23"/>
      <c r="I11" s="27">
        <v>20058</v>
      </c>
      <c r="J11" s="1"/>
      <c r="K11" s="1"/>
      <c r="L11" s="1"/>
      <c r="M11" s="28">
        <f t="shared" si="0"/>
        <v>20058</v>
      </c>
      <c r="N11" s="38">
        <v>15280.379999999997</v>
      </c>
    </row>
    <row r="12" spans="1:14">
      <c r="A12" s="6"/>
      <c r="B12" s="1" t="s">
        <v>8</v>
      </c>
      <c r="C12" s="1">
        <v>83</v>
      </c>
      <c r="D12" s="1"/>
      <c r="E12" s="1">
        <v>20</v>
      </c>
      <c r="F12" s="1"/>
      <c r="G12" s="20">
        <v>20</v>
      </c>
      <c r="H12" s="23">
        <v>38000</v>
      </c>
      <c r="I12" s="39"/>
      <c r="J12" s="39"/>
      <c r="K12" s="39"/>
      <c r="L12" s="39"/>
      <c r="M12" s="39"/>
      <c r="N12" s="40">
        <v>31328.3</v>
      </c>
    </row>
    <row r="13" spans="1:14">
      <c r="A13" s="3">
        <v>2016</v>
      </c>
      <c r="B13" s="7" t="s">
        <v>3</v>
      </c>
      <c r="C13" s="1">
        <v>81</v>
      </c>
      <c r="D13" s="1">
        <v>103.23</v>
      </c>
      <c r="E13" s="1">
        <v>62.76</v>
      </c>
      <c r="F13" s="1"/>
      <c r="G13" s="20">
        <v>62.76</v>
      </c>
      <c r="H13" s="22">
        <v>57535</v>
      </c>
      <c r="I13" s="17">
        <v>21200</v>
      </c>
      <c r="J13" s="1"/>
      <c r="K13" s="17">
        <v>71000</v>
      </c>
      <c r="L13" s="17">
        <v>5715</v>
      </c>
      <c r="M13" s="1">
        <f>SUM(H13:L13)</f>
        <v>155450</v>
      </c>
      <c r="N13" s="9">
        <v>142936.75</v>
      </c>
    </row>
    <row r="14" spans="1:14">
      <c r="A14" s="3"/>
      <c r="B14" s="7"/>
      <c r="C14" s="1">
        <v>32</v>
      </c>
      <c r="D14" s="1">
        <v>205.59</v>
      </c>
      <c r="E14" s="1">
        <v>78.09</v>
      </c>
      <c r="F14" s="1"/>
      <c r="G14" s="20">
        <v>78.09</v>
      </c>
      <c r="H14" s="22">
        <v>75900</v>
      </c>
      <c r="I14" s="17">
        <v>100000</v>
      </c>
      <c r="J14" s="1"/>
      <c r="K14" s="1"/>
      <c r="L14" s="1"/>
      <c r="M14" s="1">
        <f>SUM(H14:L14)</f>
        <v>175900</v>
      </c>
      <c r="N14" s="9">
        <v>150760.5</v>
      </c>
    </row>
    <row r="15" spans="1:14">
      <c r="A15" s="3"/>
      <c r="B15" s="7"/>
      <c r="C15" s="1" t="s">
        <v>10</v>
      </c>
      <c r="D15" s="1"/>
      <c r="E15" s="1"/>
      <c r="F15" s="1">
        <v>30</v>
      </c>
      <c r="G15" s="20"/>
      <c r="H15" s="42">
        <v>102100</v>
      </c>
      <c r="I15" s="1"/>
      <c r="J15" s="1"/>
      <c r="K15" s="1"/>
      <c r="L15" s="1"/>
      <c r="M15" s="4">
        <f>SUM(H15:L16)</f>
        <v>102100</v>
      </c>
      <c r="N15" s="35">
        <v>66542.5</v>
      </c>
    </row>
    <row r="16" spans="1:14">
      <c r="A16" s="3"/>
      <c r="B16" s="7"/>
      <c r="C16" s="1" t="s">
        <v>15</v>
      </c>
      <c r="D16" s="1"/>
      <c r="E16" s="1"/>
      <c r="F16" s="1">
        <v>25</v>
      </c>
      <c r="G16" s="20"/>
      <c r="H16" s="42"/>
      <c r="I16" s="1"/>
      <c r="J16" s="1"/>
      <c r="K16" s="1"/>
      <c r="L16" s="1"/>
      <c r="M16" s="6"/>
      <c r="N16" s="37"/>
    </row>
    <row r="17" spans="1:14">
      <c r="A17" s="3"/>
      <c r="B17" s="1" t="s">
        <v>8</v>
      </c>
      <c r="C17" s="2">
        <v>83</v>
      </c>
      <c r="D17" s="1"/>
      <c r="E17" s="1"/>
      <c r="F17" s="1">
        <v>20</v>
      </c>
      <c r="G17" s="20"/>
      <c r="H17" s="23">
        <v>20000</v>
      </c>
      <c r="I17" s="1"/>
      <c r="J17" s="1"/>
      <c r="K17" s="1"/>
      <c r="L17" s="1"/>
      <c r="M17" s="1"/>
      <c r="N17" s="41">
        <v>13670</v>
      </c>
    </row>
    <row r="18" spans="1:14">
      <c r="C18" s="43" t="s">
        <v>16</v>
      </c>
      <c r="D18" s="43"/>
      <c r="E18" s="44">
        <f>SUM(E4:E17)</f>
        <v>250.71</v>
      </c>
      <c r="F18" s="44">
        <f>SUM(F4:F17)</f>
        <v>182</v>
      </c>
      <c r="G18" s="44">
        <f>SUM(G4:G17)</f>
        <v>250.71</v>
      </c>
      <c r="H18" s="44">
        <f t="shared" ref="H18:N18" si="1">SUM(H4:H17)</f>
        <v>345345</v>
      </c>
      <c r="I18" s="44">
        <f t="shared" si="1"/>
        <v>362513</v>
      </c>
      <c r="J18" s="44">
        <f t="shared" si="1"/>
        <v>18750</v>
      </c>
      <c r="K18" s="44">
        <f t="shared" si="1"/>
        <v>88880</v>
      </c>
      <c r="L18" s="44">
        <f t="shared" si="1"/>
        <v>16515</v>
      </c>
      <c r="M18" s="44">
        <f t="shared" si="1"/>
        <v>774003</v>
      </c>
      <c r="N18" s="45">
        <f t="shared" si="1"/>
        <v>678857.30799999996</v>
      </c>
    </row>
  </sheetData>
  <mergeCells count="17">
    <mergeCell ref="M15:M16"/>
    <mergeCell ref="N15:N16"/>
    <mergeCell ref="L5:L7"/>
    <mergeCell ref="M5:M7"/>
    <mergeCell ref="N5:N7"/>
    <mergeCell ref="H5:H7"/>
    <mergeCell ref="C18:D18"/>
    <mergeCell ref="I5:I7"/>
    <mergeCell ref="J5:J7"/>
    <mergeCell ref="K5:K7"/>
    <mergeCell ref="H15:H16"/>
    <mergeCell ref="A5:A7"/>
    <mergeCell ref="B5:B7"/>
    <mergeCell ref="A8:A12"/>
    <mergeCell ref="B8:B11"/>
    <mergeCell ref="B13:B16"/>
    <mergeCell ref="A13:A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pošumljavanje 2011 &lt;</vt:lpstr>
    </vt:vector>
  </TitlesOfParts>
  <Company>ŠUMARIJA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NEDO</cp:lastModifiedBy>
  <cp:lastPrinted>2017-02-13T08:40:03Z</cp:lastPrinted>
  <dcterms:created xsi:type="dcterms:W3CDTF">2003-02-05T22:48:02Z</dcterms:created>
  <dcterms:modified xsi:type="dcterms:W3CDTF">2017-02-13T11:16:17Z</dcterms:modified>
</cp:coreProperties>
</file>